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S\LASEL\laselPHP\cal\cal1718t1\"/>
    </mc:Choice>
  </mc:AlternateContent>
  <bookViews>
    <workbookView xWindow="0" yWindow="0" windowWidth="25200" windowHeight="11985"/>
  </bookViews>
  <sheets>
    <sheet name="Inscriptions" sheetId="1" r:id="rId1"/>
    <sheet name="LASEL" sheetId="2" r:id="rId2"/>
  </sheets>
  <calcPr calcId="152511"/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4" i="2"/>
  <c r="J5" i="2"/>
  <c r="A5" i="2"/>
  <c r="B5" i="2"/>
  <c r="C5" i="2"/>
  <c r="D5" i="2"/>
  <c r="E5" i="2"/>
  <c r="G5" i="2"/>
  <c r="A6" i="2"/>
  <c r="B6" i="2"/>
  <c r="C6" i="2"/>
  <c r="D6" i="2"/>
  <c r="E6" i="2"/>
  <c r="G6" i="2"/>
  <c r="A7" i="2"/>
  <c r="B7" i="2"/>
  <c r="C7" i="2"/>
  <c r="D7" i="2"/>
  <c r="E7" i="2"/>
  <c r="G7" i="2"/>
  <c r="A8" i="2"/>
  <c r="B8" i="2"/>
  <c r="C8" i="2"/>
  <c r="D8" i="2"/>
  <c r="E8" i="2"/>
  <c r="G8" i="2"/>
  <c r="A9" i="2"/>
  <c r="B9" i="2"/>
  <c r="C9" i="2"/>
  <c r="D9" i="2"/>
  <c r="E9" i="2"/>
  <c r="G9" i="2"/>
  <c r="A10" i="2"/>
  <c r="B10" i="2"/>
  <c r="C10" i="2"/>
  <c r="D10" i="2"/>
  <c r="E10" i="2"/>
  <c r="G10" i="2"/>
  <c r="A11" i="2"/>
  <c r="B11" i="2"/>
  <c r="C11" i="2"/>
  <c r="D11" i="2"/>
  <c r="E11" i="2"/>
  <c r="G11" i="2"/>
  <c r="A12" i="2"/>
  <c r="B12" i="2"/>
  <c r="C12" i="2"/>
  <c r="D12" i="2"/>
  <c r="E12" i="2"/>
  <c r="G12" i="2"/>
  <c r="A13" i="2"/>
  <c r="B13" i="2"/>
  <c r="C13" i="2"/>
  <c r="D13" i="2"/>
  <c r="E13" i="2"/>
  <c r="G13" i="2"/>
  <c r="A14" i="2"/>
  <c r="B14" i="2"/>
  <c r="C14" i="2"/>
  <c r="D14" i="2"/>
  <c r="E14" i="2"/>
  <c r="G14" i="2"/>
  <c r="A15" i="2"/>
  <c r="B15" i="2"/>
  <c r="C15" i="2"/>
  <c r="D15" i="2"/>
  <c r="E15" i="2"/>
  <c r="G15" i="2"/>
  <c r="A16" i="2"/>
  <c r="B16" i="2"/>
  <c r="C16" i="2"/>
  <c r="D16" i="2"/>
  <c r="E16" i="2"/>
  <c r="G16" i="2"/>
  <c r="A17" i="2"/>
  <c r="B17" i="2"/>
  <c r="C17" i="2"/>
  <c r="D17" i="2"/>
  <c r="E17" i="2"/>
  <c r="G17" i="2"/>
  <c r="A18" i="2"/>
  <c r="B18" i="2"/>
  <c r="C18" i="2"/>
  <c r="D18" i="2"/>
  <c r="E18" i="2"/>
  <c r="G18" i="2"/>
  <c r="A19" i="2"/>
  <c r="B19" i="2"/>
  <c r="C19" i="2"/>
  <c r="D19" i="2"/>
  <c r="E19" i="2"/>
  <c r="G19" i="2"/>
  <c r="A20" i="2"/>
  <c r="B20" i="2"/>
  <c r="C20" i="2"/>
  <c r="D20" i="2"/>
  <c r="E20" i="2"/>
  <c r="G20" i="2"/>
  <c r="A21" i="2"/>
  <c r="B21" i="2"/>
  <c r="C21" i="2"/>
  <c r="D21" i="2"/>
  <c r="E21" i="2"/>
  <c r="G21" i="2"/>
  <c r="A22" i="2"/>
  <c r="B22" i="2"/>
  <c r="C22" i="2"/>
  <c r="D22" i="2"/>
  <c r="E22" i="2"/>
  <c r="G22" i="2"/>
  <c r="A23" i="2"/>
  <c r="B23" i="2"/>
  <c r="C23" i="2"/>
  <c r="D23" i="2"/>
  <c r="E23" i="2"/>
  <c r="G23" i="2"/>
  <c r="A24" i="2"/>
  <c r="B24" i="2"/>
  <c r="C24" i="2"/>
  <c r="D24" i="2"/>
  <c r="E24" i="2"/>
  <c r="G24" i="2"/>
  <c r="A25" i="2"/>
  <c r="B25" i="2"/>
  <c r="C25" i="2"/>
  <c r="D25" i="2"/>
  <c r="E25" i="2"/>
  <c r="G25" i="2"/>
  <c r="A26" i="2"/>
  <c r="B26" i="2"/>
  <c r="C26" i="2"/>
  <c r="D26" i="2"/>
  <c r="E26" i="2"/>
  <c r="G26" i="2"/>
  <c r="A27" i="2"/>
  <c r="B27" i="2"/>
  <c r="C27" i="2"/>
  <c r="D27" i="2"/>
  <c r="E27" i="2"/>
  <c r="G27" i="2"/>
  <c r="A28" i="2"/>
  <c r="B28" i="2"/>
  <c r="C28" i="2"/>
  <c r="D28" i="2"/>
  <c r="E28" i="2"/>
  <c r="G28" i="2"/>
  <c r="A29" i="2"/>
  <c r="B29" i="2"/>
  <c r="C29" i="2"/>
  <c r="D29" i="2"/>
  <c r="E29" i="2"/>
  <c r="G29" i="2"/>
  <c r="A30" i="2"/>
  <c r="B30" i="2"/>
  <c r="C30" i="2"/>
  <c r="D30" i="2"/>
  <c r="E30" i="2"/>
  <c r="G30" i="2"/>
  <c r="A31" i="2"/>
  <c r="B31" i="2"/>
  <c r="C31" i="2"/>
  <c r="D31" i="2"/>
  <c r="E31" i="2"/>
  <c r="G31" i="2"/>
  <c r="G4" i="2"/>
  <c r="K4" i="2"/>
  <c r="K5" i="2" s="1"/>
  <c r="L4" i="2" l="1"/>
  <c r="M4" i="2" l="1"/>
  <c r="L5" i="2"/>
  <c r="E4" i="2" l="1"/>
  <c r="D4" i="2"/>
  <c r="C4" i="2"/>
  <c r="B4" i="2"/>
  <c r="A4" i="2"/>
</calcChain>
</file>

<file path=xl/sharedStrings.xml><?xml version="1.0" encoding="utf-8"?>
<sst xmlns="http://schemas.openxmlformats.org/spreadsheetml/2006/main" count="25" uniqueCount="19">
  <si>
    <t>Nom</t>
  </si>
  <si>
    <t>Prénom</t>
  </si>
  <si>
    <t>Sexe</t>
  </si>
  <si>
    <t>Dossard</t>
  </si>
  <si>
    <t>Année de naiss.</t>
  </si>
  <si>
    <t>AL01</t>
    <phoneticPr fontId="0" type="noConversion"/>
  </si>
  <si>
    <t>X</t>
    <phoneticPr fontId="0" type="noConversion"/>
  </si>
  <si>
    <t>Cat.</t>
    <phoneticPr fontId="0" type="noConversion"/>
  </si>
  <si>
    <t>LYCEE:</t>
    <phoneticPr fontId="0" type="noConversion"/>
  </si>
  <si>
    <t>Exemple</t>
    <phoneticPr fontId="0" type="noConversion"/>
  </si>
  <si>
    <t>Pierre</t>
    <phoneticPr fontId="0" type="noConversion"/>
  </si>
  <si>
    <t>Lic. FLTRI, FSCL,FLA</t>
  </si>
  <si>
    <t>LASEL CROSS-DUATHLON 12.10.2017 ALR</t>
  </si>
  <si>
    <t>Lycée:</t>
  </si>
  <si>
    <t>MATR</t>
  </si>
  <si>
    <t>CATEGORIE</t>
  </si>
  <si>
    <t>MIN</t>
  </si>
  <si>
    <t>CAD</t>
  </si>
  <si>
    <t>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</si>
</sst>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</font>
    <font>
      <sz val="18"/>
      <name val="Geneva"/>
    </font>
    <font>
      <sz val="9"/>
      <name val="Geneva"/>
    </font>
    <font>
      <b/>
      <u/>
      <sz val="10"/>
      <name val="Arial"/>
      <family val="2"/>
    </font>
    <font>
      <sz val="10"/>
      <name val="Arial"/>
      <family val="2"/>
    </font>
    <font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Fill="1" applyBorder="1"/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4" fillId="0" borderId="10" xfId="0" applyFont="1" applyBorder="1"/>
    <xf numFmtId="1" fontId="0" fillId="0" borderId="2" xfId="0" applyNumberFormat="1" applyBorder="1"/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9525</xdr:colOff>
          <xdr:row>1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0" cap="flat" cmpd="sng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1095375</xdr:colOff>
          <xdr:row>1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2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F2" sqref="F2"/>
    </sheetView>
  </sheetViews>
  <sheetFormatPr baseColWidth="10" defaultColWidth="8.85546875" defaultRowHeight="12.75"/>
  <cols>
    <col min="1" max="1" width="6.5703125" customWidth="1"/>
    <col min="2" max="2" width="15.42578125" customWidth="1"/>
    <col min="3" max="3" width="21.42578125" customWidth="1"/>
    <col min="4" max="4" width="20.42578125" customWidth="1"/>
    <col min="5" max="5" width="17.140625" customWidth="1"/>
    <col min="6" max="6" width="17.5703125" customWidth="1"/>
  </cols>
  <sheetData>
    <row r="1" spans="1:6" ht="83.25" customHeight="1" thickBot="1"/>
    <row r="2" spans="1:6" ht="90" customHeight="1" thickBot="1">
      <c r="A2" s="7" t="s">
        <v>12</v>
      </c>
      <c r="B2" s="8"/>
      <c r="C2" s="8"/>
      <c r="D2" s="9"/>
      <c r="E2" s="11" t="s">
        <v>13</v>
      </c>
      <c r="F2" s="12"/>
    </row>
    <row r="3" spans="1:6" ht="13.5" thickBot="1">
      <c r="A3" s="3" t="s">
        <v>3</v>
      </c>
      <c r="B3" s="13" t="s">
        <v>14</v>
      </c>
      <c r="C3" s="4" t="s">
        <v>0</v>
      </c>
      <c r="D3" s="4" t="s">
        <v>1</v>
      </c>
      <c r="E3" s="6" t="s">
        <v>11</v>
      </c>
    </row>
    <row r="4" spans="1:6">
      <c r="A4" s="2" t="s">
        <v>5</v>
      </c>
      <c r="B4" s="14">
        <v>1999121212345</v>
      </c>
      <c r="C4" s="2" t="s">
        <v>9</v>
      </c>
      <c r="D4" s="2" t="s">
        <v>10</v>
      </c>
      <c r="E4" s="2" t="s">
        <v>6</v>
      </c>
    </row>
    <row r="5" spans="1:6">
      <c r="A5" s="1"/>
      <c r="B5" s="15"/>
      <c r="C5" s="1"/>
      <c r="D5" s="1"/>
      <c r="E5" s="1"/>
    </row>
    <row r="6" spans="1:6">
      <c r="A6" s="1"/>
      <c r="B6" s="15"/>
      <c r="C6" s="1"/>
      <c r="D6" s="1"/>
      <c r="E6" s="1"/>
    </row>
    <row r="7" spans="1:6">
      <c r="A7" s="1"/>
      <c r="B7" s="15"/>
      <c r="C7" s="1"/>
      <c r="D7" s="1"/>
      <c r="E7" s="1"/>
    </row>
    <row r="8" spans="1:6">
      <c r="A8" s="1"/>
      <c r="B8" s="15"/>
      <c r="C8" s="1"/>
      <c r="D8" s="1"/>
      <c r="E8" s="1"/>
    </row>
    <row r="9" spans="1:6">
      <c r="A9" s="1"/>
      <c r="B9" s="15"/>
      <c r="C9" s="1"/>
      <c r="D9" s="1"/>
      <c r="E9" s="1"/>
    </row>
    <row r="10" spans="1:6">
      <c r="A10" s="1"/>
      <c r="B10" s="15"/>
      <c r="C10" s="1"/>
      <c r="D10" s="1"/>
      <c r="E10" s="1"/>
    </row>
    <row r="11" spans="1:6">
      <c r="A11" s="1"/>
      <c r="B11" s="15"/>
      <c r="C11" s="1"/>
      <c r="D11" s="1"/>
      <c r="E11" s="1"/>
    </row>
    <row r="12" spans="1:6">
      <c r="A12" s="1"/>
      <c r="B12" s="15"/>
      <c r="C12" s="1"/>
      <c r="D12" s="1"/>
      <c r="E12" s="1"/>
    </row>
    <row r="13" spans="1:6">
      <c r="A13" s="1"/>
      <c r="B13" s="15"/>
      <c r="C13" s="1"/>
      <c r="D13" s="1"/>
      <c r="E13" s="1"/>
    </row>
    <row r="14" spans="1:6">
      <c r="A14" s="1"/>
      <c r="B14" s="15"/>
      <c r="C14" s="1"/>
      <c r="D14" s="1"/>
      <c r="E14" s="1"/>
    </row>
    <row r="15" spans="1:6">
      <c r="A15" s="1"/>
      <c r="B15" s="15"/>
      <c r="C15" s="1"/>
      <c r="D15" s="1"/>
      <c r="E15" s="1"/>
    </row>
    <row r="16" spans="1:6">
      <c r="A16" s="1"/>
      <c r="B16" s="15"/>
      <c r="C16" s="1"/>
      <c r="D16" s="1"/>
      <c r="E16" s="1"/>
    </row>
    <row r="17" spans="1:5">
      <c r="A17" s="1"/>
      <c r="B17" s="15"/>
      <c r="C17" s="1"/>
      <c r="D17" s="1"/>
      <c r="E17" s="1"/>
    </row>
    <row r="18" spans="1:5">
      <c r="A18" s="1"/>
      <c r="B18" s="15"/>
      <c r="C18" s="1"/>
      <c r="D18" s="1"/>
      <c r="E18" s="1"/>
    </row>
    <row r="19" spans="1:5">
      <c r="A19" s="1"/>
      <c r="B19" s="15"/>
      <c r="C19" s="1"/>
      <c r="D19" s="1"/>
      <c r="E19" s="1"/>
    </row>
    <row r="20" spans="1:5">
      <c r="A20" s="1"/>
      <c r="B20" s="15"/>
      <c r="C20" s="1"/>
      <c r="D20" s="1"/>
      <c r="E20" s="1"/>
    </row>
    <row r="21" spans="1:5">
      <c r="A21" s="1"/>
      <c r="B21" s="15"/>
      <c r="C21" s="1"/>
      <c r="D21" s="1"/>
      <c r="E21" s="1"/>
    </row>
    <row r="22" spans="1:5">
      <c r="A22" s="1"/>
      <c r="B22" s="15"/>
      <c r="C22" s="1"/>
      <c r="D22" s="1"/>
      <c r="E22" s="1"/>
    </row>
    <row r="23" spans="1:5">
      <c r="A23" s="1"/>
      <c r="B23" s="15"/>
      <c r="C23" s="1"/>
      <c r="D23" s="1"/>
      <c r="E23" s="1"/>
    </row>
    <row r="24" spans="1:5">
      <c r="A24" s="1"/>
      <c r="B24" s="15"/>
      <c r="C24" s="1"/>
      <c r="D24" s="1"/>
      <c r="E24" s="1"/>
    </row>
    <row r="25" spans="1:5">
      <c r="A25" s="1"/>
      <c r="B25" s="15"/>
      <c r="C25" s="1"/>
      <c r="D25" s="1"/>
      <c r="E25" s="1"/>
    </row>
    <row r="26" spans="1:5">
      <c r="A26" s="1"/>
      <c r="B26" s="15"/>
      <c r="C26" s="1"/>
      <c r="D26" s="1"/>
      <c r="E26" s="1"/>
    </row>
    <row r="27" spans="1:5">
      <c r="A27" s="1"/>
      <c r="B27" s="15"/>
      <c r="C27" s="1"/>
      <c r="D27" s="1"/>
      <c r="E27" s="1"/>
    </row>
    <row r="28" spans="1:5">
      <c r="A28" s="1"/>
      <c r="B28" s="15"/>
      <c r="C28" s="1"/>
      <c r="D28" s="1"/>
      <c r="E28" s="1"/>
    </row>
    <row r="29" spans="1:5">
      <c r="A29" s="1"/>
      <c r="B29" s="15"/>
      <c r="C29" s="1"/>
      <c r="D29" s="1"/>
      <c r="E29" s="1"/>
    </row>
    <row r="30" spans="1:5">
      <c r="A30" s="1"/>
      <c r="B30" s="15"/>
      <c r="C30" s="1"/>
      <c r="D30" s="1"/>
      <c r="E30" s="1"/>
    </row>
    <row r="31" spans="1:5">
      <c r="A31" s="1"/>
      <c r="B31" s="15"/>
      <c r="C31" s="1"/>
      <c r="D31" s="1"/>
      <c r="E31" s="1"/>
    </row>
  </sheetData>
  <mergeCells count="1">
    <mergeCell ref="A2:D2"/>
  </mergeCells>
  <phoneticPr fontId="0" type="noConversion"/>
  <pageMargins left="0.55118110236220474" right="0.55118110236220474" top="0.62992125984251968" bottom="0.98425196850393704" header="0.51181102362204722" footer="0.5118110236220472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9525</xdr:colOff>
                <xdr:row>1</xdr:row>
                <xdr:rowOff>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1"/>
  <sheetViews>
    <sheetView workbookViewId="0">
      <selection activeCell="C17" sqref="C17"/>
    </sheetView>
  </sheetViews>
  <sheetFormatPr baseColWidth="10" defaultColWidth="8.85546875" defaultRowHeight="12.75"/>
  <cols>
    <col min="1" max="1" width="6.5703125" customWidth="1"/>
    <col min="2" max="2" width="21.42578125" customWidth="1"/>
    <col min="3" max="3" width="20.42578125" customWidth="1"/>
    <col min="4" max="4" width="12.42578125" customWidth="1"/>
    <col min="5" max="5" width="5.42578125" style="18" customWidth="1"/>
    <col min="6" max="6" width="6" style="18" customWidth="1"/>
    <col min="7" max="7" width="17.140625" style="18" customWidth="1"/>
  </cols>
  <sheetData>
    <row r="1" spans="1:13" ht="83.25" customHeight="1" thickBot="1"/>
    <row r="2" spans="1:13" ht="90" customHeight="1" thickBot="1">
      <c r="A2" s="7" t="s">
        <v>12</v>
      </c>
      <c r="B2" s="8"/>
      <c r="C2" s="9"/>
      <c r="D2" s="10" t="s">
        <v>8</v>
      </c>
      <c r="E2" s="10"/>
      <c r="F2" s="19"/>
      <c r="J2" t="s">
        <v>15</v>
      </c>
    </row>
    <row r="3" spans="1:13" ht="13.5" thickBot="1">
      <c r="A3" s="3" t="s">
        <v>3</v>
      </c>
      <c r="B3" s="4" t="s">
        <v>0</v>
      </c>
      <c r="C3" s="4" t="s">
        <v>1</v>
      </c>
      <c r="D3" s="5" t="s">
        <v>4</v>
      </c>
      <c r="E3" s="20" t="s">
        <v>2</v>
      </c>
      <c r="F3" s="21" t="s">
        <v>7</v>
      </c>
      <c r="G3" s="22" t="s">
        <v>11</v>
      </c>
      <c r="J3" s="16" t="s">
        <v>16</v>
      </c>
      <c r="K3" s="16" t="s">
        <v>17</v>
      </c>
      <c r="L3" s="16" t="s">
        <v>18</v>
      </c>
      <c r="M3" s="16" t="s">
        <v>18</v>
      </c>
    </row>
    <row r="4" spans="1:13">
      <c r="A4" s="2" t="str">
        <f>Inscriptions!A4</f>
        <v>AL01</v>
      </c>
      <c r="B4" s="2" t="str">
        <f>Inscriptions!C4</f>
        <v>Exemple</v>
      </c>
      <c r="C4" s="2" t="str">
        <f>Inscriptions!D4</f>
        <v>Pierre</v>
      </c>
      <c r="D4" s="2" t="str">
        <f>LEFT(Inscriptions!B4,4)</f>
        <v>1999</v>
      </c>
      <c r="E4" s="23" t="str">
        <f>IF(Inscriptions!B4="","",IF(MID(Inscriptions!B4,10,1)="1","M",IF(MID(Inscriptions!B4,10,1)="3","M",IF(MID(Inscriptions!B4,10,1)="5","M",IF(MID(Inscriptions!B4,10,1)="7","M",IF(MID(Inscriptions!B4,10,1)="9","M","W"))))))</f>
        <v>W</v>
      </c>
      <c r="F4" s="16" t="str">
        <f>IF(D4="","",IF(OR(D4=$J$4,D4&gt;$J$4),$J$3,IF(OR(D4=$K$4,D4=$K$5),$K$3,IF(OR(D4=$L$4,D4=$L$5),$L$3,IF(D4&lt;=$M$4,$M$3,"")))))</f>
        <v>MIN</v>
      </c>
      <c r="G4" s="24" t="str">
        <f>Inscriptions!E4</f>
        <v>X</v>
      </c>
      <c r="J4" s="17">
        <v>2004</v>
      </c>
      <c r="K4" s="17">
        <f>J4-2</f>
        <v>2002</v>
      </c>
      <c r="L4" s="17">
        <f t="shared" ref="L4" si="0">K4-2</f>
        <v>2000</v>
      </c>
      <c r="M4" s="17">
        <f>L4-1</f>
        <v>1999</v>
      </c>
    </row>
    <row r="5" spans="1:13">
      <c r="A5" s="2">
        <f>Inscriptions!A5</f>
        <v>0</v>
      </c>
      <c r="B5" s="2">
        <f>Inscriptions!C5</f>
        <v>0</v>
      </c>
      <c r="C5" s="2">
        <f>Inscriptions!D5</f>
        <v>0</v>
      </c>
      <c r="D5" s="2" t="str">
        <f>LEFT(Inscriptions!B5,4)</f>
        <v/>
      </c>
      <c r="E5" s="23" t="str">
        <f>IF(Inscriptions!B5="","",IF(MID(Inscriptions!B5,10,1)="1","M",IF(MID(Inscriptions!B5,10,1)="3","M",IF(MID(Inscriptions!B5,10,1)="5","M",IF(MID(Inscriptions!B5,10,1)="7","M",IF(MID(Inscriptions!B5,10,1)="9","M","W"))))))</f>
        <v/>
      </c>
      <c r="F5" s="16" t="str">
        <f>IF(D5="","",IF(OR(D5=$J$4,D5&gt;$J$4),$J$3,IF(OR(D5=$K$4,D5=$K$5),$K$3,IF(OR(D5=$L$4,D5=$L$5),$L$3,IF(D5&lt;=$M$4,$M$3,"")))))</f>
        <v/>
      </c>
      <c r="G5" s="24">
        <f>Inscriptions!E5</f>
        <v>0</v>
      </c>
      <c r="J5" s="17">
        <f>J4+1</f>
        <v>2005</v>
      </c>
      <c r="K5" s="17">
        <f>K4+1</f>
        <v>2003</v>
      </c>
      <c r="L5" s="17">
        <f>L4+1</f>
        <v>2001</v>
      </c>
      <c r="M5" s="17"/>
    </row>
    <row r="6" spans="1:13">
      <c r="A6" s="2">
        <f>Inscriptions!A6</f>
        <v>0</v>
      </c>
      <c r="B6" s="2">
        <f>Inscriptions!C6</f>
        <v>0</v>
      </c>
      <c r="C6" s="2">
        <f>Inscriptions!D6</f>
        <v>0</v>
      </c>
      <c r="D6" s="2" t="str">
        <f>LEFT(Inscriptions!B6,4)</f>
        <v/>
      </c>
      <c r="E6" s="23" t="str">
        <f>IF(Inscriptions!B6="","",IF(MID(Inscriptions!B6,10,1)="1","M",IF(MID(Inscriptions!B6,10,1)="3","M",IF(MID(Inscriptions!B6,10,1)="5","M",IF(MID(Inscriptions!B6,10,1)="7","M",IF(MID(Inscriptions!B6,10,1)="9","M","W"))))))</f>
        <v/>
      </c>
      <c r="F6" s="16" t="str">
        <f>IF(D6="","",IF(OR(D6=$J$4,D6&gt;$J$4),$J$3,IF(OR(D6=$K$4,D6=$K$5),$K$3,IF(OR(D6=$L$4,D6=$L$5),$L$3,IF(D6&lt;=$M$4,$M$3,"")))))</f>
        <v/>
      </c>
      <c r="G6" s="24">
        <f>Inscriptions!E6</f>
        <v>0</v>
      </c>
    </row>
    <row r="7" spans="1:13">
      <c r="A7" s="2">
        <f>Inscriptions!A7</f>
        <v>0</v>
      </c>
      <c r="B7" s="2">
        <f>Inscriptions!C7</f>
        <v>0</v>
      </c>
      <c r="C7" s="2">
        <f>Inscriptions!D7</f>
        <v>0</v>
      </c>
      <c r="D7" s="2" t="str">
        <f>LEFT(Inscriptions!B7,4)</f>
        <v/>
      </c>
      <c r="E7" s="23" t="str">
        <f>IF(Inscriptions!B7="","",IF(MID(Inscriptions!B7,10,1)="1","M",IF(MID(Inscriptions!B7,10,1)="3","M",IF(MID(Inscriptions!B7,10,1)="5","M",IF(MID(Inscriptions!B7,10,1)="7","M",IF(MID(Inscriptions!B7,10,1)="9","M","W"))))))</f>
        <v/>
      </c>
      <c r="F7" s="16" t="str">
        <f>IF(D7="","",IF(OR(D7=$J$4,D7&gt;$J$4),$J$3,IF(OR(D7=$K$4,D7=$K$5),$K$3,IF(OR(D7=$L$4,D7=$L$5),$L$3,IF(D7&lt;=$M$4,$M$3,"")))))</f>
        <v/>
      </c>
      <c r="G7" s="24">
        <f>Inscriptions!E7</f>
        <v>0</v>
      </c>
    </row>
    <row r="8" spans="1:13">
      <c r="A8" s="2">
        <f>Inscriptions!A8</f>
        <v>0</v>
      </c>
      <c r="B8" s="2">
        <f>Inscriptions!C8</f>
        <v>0</v>
      </c>
      <c r="C8" s="2">
        <f>Inscriptions!D8</f>
        <v>0</v>
      </c>
      <c r="D8" s="2" t="str">
        <f>LEFT(Inscriptions!B8,4)</f>
        <v/>
      </c>
      <c r="E8" s="23" t="str">
        <f>IF(Inscriptions!B8="","",IF(MID(Inscriptions!B8,10,1)="1","M",IF(MID(Inscriptions!B8,10,1)="3","M",IF(MID(Inscriptions!B8,10,1)="5","M",IF(MID(Inscriptions!B8,10,1)="7","M",IF(MID(Inscriptions!B8,10,1)="9","M","W"))))))</f>
        <v/>
      </c>
      <c r="F8" s="16" t="str">
        <f>IF(D8="","",IF(OR(D8=$J$4,D8&gt;$J$4),$J$3,IF(OR(D8=$K$4,D8=$K$5),$K$3,IF(OR(D8=$L$4,D8=$L$5),$L$3,IF(D8&lt;=$M$4,$M$3,"")))))</f>
        <v/>
      </c>
      <c r="G8" s="24">
        <f>Inscriptions!E8</f>
        <v>0</v>
      </c>
    </row>
    <row r="9" spans="1:13">
      <c r="A9" s="2">
        <f>Inscriptions!A9</f>
        <v>0</v>
      </c>
      <c r="B9" s="2">
        <f>Inscriptions!C9</f>
        <v>0</v>
      </c>
      <c r="C9" s="2">
        <f>Inscriptions!D9</f>
        <v>0</v>
      </c>
      <c r="D9" s="2" t="str">
        <f>LEFT(Inscriptions!B9,4)</f>
        <v/>
      </c>
      <c r="E9" s="23" t="str">
        <f>IF(Inscriptions!B9="","",IF(MID(Inscriptions!B9,10,1)="1","M",IF(MID(Inscriptions!B9,10,1)="3","M",IF(MID(Inscriptions!B9,10,1)="5","M",IF(MID(Inscriptions!B9,10,1)="7","M",IF(MID(Inscriptions!B9,10,1)="9","M","W"))))))</f>
        <v/>
      </c>
      <c r="F9" s="16" t="str">
        <f>IF(D9="","",IF(OR(D9=$J$4,D9&gt;$J$4),$J$3,IF(OR(D9=$K$4,D9=$K$5),$K$3,IF(OR(D9=$L$4,D9=$L$5),$L$3,IF(D9&lt;=$M$4,$M$3,"")))))</f>
        <v/>
      </c>
      <c r="G9" s="24">
        <f>Inscriptions!E9</f>
        <v>0</v>
      </c>
    </row>
    <row r="10" spans="1:13">
      <c r="A10" s="2">
        <f>Inscriptions!A10</f>
        <v>0</v>
      </c>
      <c r="B10" s="2">
        <f>Inscriptions!C10</f>
        <v>0</v>
      </c>
      <c r="C10" s="2">
        <f>Inscriptions!D10</f>
        <v>0</v>
      </c>
      <c r="D10" s="2" t="str">
        <f>LEFT(Inscriptions!B10,4)</f>
        <v/>
      </c>
      <c r="E10" s="23" t="str">
        <f>IF(Inscriptions!B10="","",IF(MID(Inscriptions!B10,10,1)="1","M",IF(MID(Inscriptions!B10,10,1)="3","M",IF(MID(Inscriptions!B10,10,1)="5","M",IF(MID(Inscriptions!B10,10,1)="7","M",IF(MID(Inscriptions!B10,10,1)="9","M","W"))))))</f>
        <v/>
      </c>
      <c r="F10" s="16" t="str">
        <f>IF(D10="","",IF(OR(D10=$J$4,D10&gt;$J$4),$J$3,IF(OR(D10=$K$4,D10=$K$5),$K$3,IF(OR(D10=$L$4,D10=$L$5),$L$3,IF(D10&lt;=$M$4,$M$3,"")))))</f>
        <v/>
      </c>
      <c r="G10" s="24">
        <f>Inscriptions!E10</f>
        <v>0</v>
      </c>
    </row>
    <row r="11" spans="1:13">
      <c r="A11" s="2">
        <f>Inscriptions!A11</f>
        <v>0</v>
      </c>
      <c r="B11" s="2">
        <f>Inscriptions!C11</f>
        <v>0</v>
      </c>
      <c r="C11" s="2">
        <f>Inscriptions!D11</f>
        <v>0</v>
      </c>
      <c r="D11" s="2" t="str">
        <f>LEFT(Inscriptions!B11,4)</f>
        <v/>
      </c>
      <c r="E11" s="23" t="str">
        <f>IF(Inscriptions!B11="","",IF(MID(Inscriptions!B11,10,1)="1","M",IF(MID(Inscriptions!B11,10,1)="3","M",IF(MID(Inscriptions!B11,10,1)="5","M",IF(MID(Inscriptions!B11,10,1)="7","M",IF(MID(Inscriptions!B11,10,1)="9","M","W"))))))</f>
        <v/>
      </c>
      <c r="F11" s="16" t="str">
        <f>IF(D11="","",IF(OR(D11=$J$4,D11&gt;$J$4),$J$3,IF(OR(D11=$K$4,D11=$K$5),$K$3,IF(OR(D11=$L$4,D11=$L$5),$L$3,IF(D11&lt;=$M$4,$M$3,"")))))</f>
        <v/>
      </c>
      <c r="G11" s="24">
        <f>Inscriptions!E11</f>
        <v>0</v>
      </c>
    </row>
    <row r="12" spans="1:13">
      <c r="A12" s="2">
        <f>Inscriptions!A12</f>
        <v>0</v>
      </c>
      <c r="B12" s="2">
        <f>Inscriptions!C12</f>
        <v>0</v>
      </c>
      <c r="C12" s="2">
        <f>Inscriptions!D12</f>
        <v>0</v>
      </c>
      <c r="D12" s="2" t="str">
        <f>LEFT(Inscriptions!B12,4)</f>
        <v/>
      </c>
      <c r="E12" s="23" t="str">
        <f>IF(Inscriptions!B12="","",IF(MID(Inscriptions!B12,10,1)="1","M",IF(MID(Inscriptions!B12,10,1)="3","M",IF(MID(Inscriptions!B12,10,1)="5","M",IF(MID(Inscriptions!B12,10,1)="7","M",IF(MID(Inscriptions!B12,10,1)="9","M","W"))))))</f>
        <v/>
      </c>
      <c r="F12" s="16" t="str">
        <f>IF(D12="","",IF(OR(D12=$J$4,D12&gt;$J$4),$J$3,IF(OR(D12=$K$4,D12=$K$5),$K$3,IF(OR(D12=$L$4,D12=$L$5),$L$3,IF(D12&lt;=$M$4,$M$3,"")))))</f>
        <v/>
      </c>
      <c r="G12" s="24">
        <f>Inscriptions!E12</f>
        <v>0</v>
      </c>
    </row>
    <row r="13" spans="1:13">
      <c r="A13" s="2">
        <f>Inscriptions!A13</f>
        <v>0</v>
      </c>
      <c r="B13" s="2">
        <f>Inscriptions!C13</f>
        <v>0</v>
      </c>
      <c r="C13" s="2">
        <f>Inscriptions!D13</f>
        <v>0</v>
      </c>
      <c r="D13" s="2" t="str">
        <f>LEFT(Inscriptions!B13,4)</f>
        <v/>
      </c>
      <c r="E13" s="23" t="str">
        <f>IF(Inscriptions!B13="","",IF(MID(Inscriptions!B13,10,1)="1","M",IF(MID(Inscriptions!B13,10,1)="3","M",IF(MID(Inscriptions!B13,10,1)="5","M",IF(MID(Inscriptions!B13,10,1)="7","M",IF(MID(Inscriptions!B13,10,1)="9","M","W"))))))</f>
        <v/>
      </c>
      <c r="F13" s="16" t="str">
        <f>IF(D13="","",IF(OR(D13=$J$4,D13&gt;$J$4),$J$3,IF(OR(D13=$K$4,D13=$K$5),$K$3,IF(OR(D13=$L$4,D13=$L$5),$L$3,IF(D13&lt;=$M$4,$M$3,"")))))</f>
        <v/>
      </c>
      <c r="G13" s="24">
        <f>Inscriptions!E13</f>
        <v>0</v>
      </c>
    </row>
    <row r="14" spans="1:13">
      <c r="A14" s="2">
        <f>Inscriptions!A14</f>
        <v>0</v>
      </c>
      <c r="B14" s="2">
        <f>Inscriptions!C14</f>
        <v>0</v>
      </c>
      <c r="C14" s="2">
        <f>Inscriptions!D14</f>
        <v>0</v>
      </c>
      <c r="D14" s="2" t="str">
        <f>LEFT(Inscriptions!B14,4)</f>
        <v/>
      </c>
      <c r="E14" s="23" t="str">
        <f>IF(Inscriptions!B14="","",IF(MID(Inscriptions!B14,10,1)="1","M",IF(MID(Inscriptions!B14,10,1)="3","M",IF(MID(Inscriptions!B14,10,1)="5","M",IF(MID(Inscriptions!B14,10,1)="7","M",IF(MID(Inscriptions!B14,10,1)="9","M","W"))))))</f>
        <v/>
      </c>
      <c r="F14" s="16" t="str">
        <f>IF(D14="","",IF(OR(D14=$J$4,D14&gt;$J$4),$J$3,IF(OR(D14=$K$4,D14=$K$5),$K$3,IF(OR(D14=$L$4,D14=$L$5),$L$3,IF(D14&lt;=$M$4,$M$3,"")))))</f>
        <v/>
      </c>
      <c r="G14" s="24">
        <f>Inscriptions!E14</f>
        <v>0</v>
      </c>
    </row>
    <row r="15" spans="1:13">
      <c r="A15" s="2">
        <f>Inscriptions!A15</f>
        <v>0</v>
      </c>
      <c r="B15" s="2">
        <f>Inscriptions!C15</f>
        <v>0</v>
      </c>
      <c r="C15" s="2">
        <f>Inscriptions!D15</f>
        <v>0</v>
      </c>
      <c r="D15" s="2" t="str">
        <f>LEFT(Inscriptions!B15,4)</f>
        <v/>
      </c>
      <c r="E15" s="23" t="str">
        <f>IF(Inscriptions!B15="","",IF(MID(Inscriptions!B15,10,1)="1","M",IF(MID(Inscriptions!B15,10,1)="3","M",IF(MID(Inscriptions!B15,10,1)="5","M",IF(MID(Inscriptions!B15,10,1)="7","M",IF(MID(Inscriptions!B15,10,1)="9","M","W"))))))</f>
        <v/>
      </c>
      <c r="F15" s="16" t="str">
        <f>IF(D15="","",IF(OR(D15=$J$4,D15&gt;$J$4),$J$3,IF(OR(D15=$K$4,D15=$K$5),$K$3,IF(OR(D15=$L$4,D15=$L$5),$L$3,IF(D15&lt;=$M$4,$M$3,"")))))</f>
        <v/>
      </c>
      <c r="G15" s="24">
        <f>Inscriptions!E15</f>
        <v>0</v>
      </c>
    </row>
    <row r="16" spans="1:13">
      <c r="A16" s="2">
        <f>Inscriptions!A16</f>
        <v>0</v>
      </c>
      <c r="B16" s="2">
        <f>Inscriptions!C16</f>
        <v>0</v>
      </c>
      <c r="C16" s="2">
        <f>Inscriptions!D16</f>
        <v>0</v>
      </c>
      <c r="D16" s="2" t="str">
        <f>LEFT(Inscriptions!B16,4)</f>
        <v/>
      </c>
      <c r="E16" s="23" t="str">
        <f>IF(Inscriptions!B16="","",IF(MID(Inscriptions!B16,10,1)="1","M",IF(MID(Inscriptions!B16,10,1)="3","M",IF(MID(Inscriptions!B16,10,1)="5","M",IF(MID(Inscriptions!B16,10,1)="7","M",IF(MID(Inscriptions!B16,10,1)="9","M","W"))))))</f>
        <v/>
      </c>
      <c r="F16" s="16" t="str">
        <f>IF(D16="","",IF(OR(D16=$J$4,D16&gt;$J$4),$J$3,IF(OR(D16=$K$4,D16=$K$5),$K$3,IF(OR(D16=$L$4,D16=$L$5),$L$3,IF(D16&lt;=$M$4,$M$3,"")))))</f>
        <v/>
      </c>
      <c r="G16" s="24">
        <f>Inscriptions!E16</f>
        <v>0</v>
      </c>
    </row>
    <row r="17" spans="1:7">
      <c r="A17" s="2">
        <f>Inscriptions!A17</f>
        <v>0</v>
      </c>
      <c r="B17" s="2">
        <f>Inscriptions!C17</f>
        <v>0</v>
      </c>
      <c r="C17" s="2">
        <f>Inscriptions!D17</f>
        <v>0</v>
      </c>
      <c r="D17" s="2" t="str">
        <f>LEFT(Inscriptions!B17,4)</f>
        <v/>
      </c>
      <c r="E17" s="23" t="str">
        <f>IF(Inscriptions!B17="","",IF(MID(Inscriptions!B17,10,1)="1","M",IF(MID(Inscriptions!B17,10,1)="3","M",IF(MID(Inscriptions!B17,10,1)="5","M",IF(MID(Inscriptions!B17,10,1)="7","M",IF(MID(Inscriptions!B17,10,1)="9","M","W"))))))</f>
        <v/>
      </c>
      <c r="F17" s="16" t="str">
        <f>IF(D17="","",IF(OR(D17=$J$4,D17&gt;$J$4),$J$3,IF(OR(D17=$K$4,D17=$K$5),$K$3,IF(OR(D17=$L$4,D17=$L$5),$L$3,IF(D17&lt;=$M$4,$M$3,"")))))</f>
        <v/>
      </c>
      <c r="G17" s="24">
        <f>Inscriptions!E17</f>
        <v>0</v>
      </c>
    </row>
    <row r="18" spans="1:7">
      <c r="A18" s="2">
        <f>Inscriptions!A18</f>
        <v>0</v>
      </c>
      <c r="B18" s="2">
        <f>Inscriptions!C18</f>
        <v>0</v>
      </c>
      <c r="C18" s="2">
        <f>Inscriptions!D18</f>
        <v>0</v>
      </c>
      <c r="D18" s="2" t="str">
        <f>LEFT(Inscriptions!B18,4)</f>
        <v/>
      </c>
      <c r="E18" s="23" t="str">
        <f>IF(Inscriptions!B18="","",IF(MID(Inscriptions!B18,10,1)="1","M",IF(MID(Inscriptions!B18,10,1)="3","M",IF(MID(Inscriptions!B18,10,1)="5","M",IF(MID(Inscriptions!B18,10,1)="7","M",IF(MID(Inscriptions!B18,10,1)="9","M","W"))))))</f>
        <v/>
      </c>
      <c r="F18" s="16" t="str">
        <f>IF(D18="","",IF(OR(D18=$J$4,D18&gt;$J$4),$J$3,IF(OR(D18=$K$4,D18=$K$5),$K$3,IF(OR(D18=$L$4,D18=$L$5),$L$3,IF(D18&lt;=$M$4,$M$3,"")))))</f>
        <v/>
      </c>
      <c r="G18" s="24">
        <f>Inscriptions!E18</f>
        <v>0</v>
      </c>
    </row>
    <row r="19" spans="1:7">
      <c r="A19" s="2">
        <f>Inscriptions!A19</f>
        <v>0</v>
      </c>
      <c r="B19" s="2">
        <f>Inscriptions!C19</f>
        <v>0</v>
      </c>
      <c r="C19" s="2">
        <f>Inscriptions!D19</f>
        <v>0</v>
      </c>
      <c r="D19" s="2" t="str">
        <f>LEFT(Inscriptions!B19,4)</f>
        <v/>
      </c>
      <c r="E19" s="23" t="str">
        <f>IF(Inscriptions!B19="","",IF(MID(Inscriptions!B19,10,1)="1","M",IF(MID(Inscriptions!B19,10,1)="3","M",IF(MID(Inscriptions!B19,10,1)="5","M",IF(MID(Inscriptions!B19,10,1)="7","M",IF(MID(Inscriptions!B19,10,1)="9","M","W"))))))</f>
        <v/>
      </c>
      <c r="F19" s="16" t="str">
        <f>IF(D19="","",IF(OR(D19=$J$4,D19&gt;$J$4),$J$3,IF(OR(D19=$K$4,D19=$K$5),$K$3,IF(OR(D19=$L$4,D19=$L$5),$L$3,IF(D19&lt;=$M$4,$M$3,"")))))</f>
        <v/>
      </c>
      <c r="G19" s="24">
        <f>Inscriptions!E19</f>
        <v>0</v>
      </c>
    </row>
    <row r="20" spans="1:7">
      <c r="A20" s="2">
        <f>Inscriptions!A20</f>
        <v>0</v>
      </c>
      <c r="B20" s="2">
        <f>Inscriptions!C20</f>
        <v>0</v>
      </c>
      <c r="C20" s="2">
        <f>Inscriptions!D20</f>
        <v>0</v>
      </c>
      <c r="D20" s="2" t="str">
        <f>LEFT(Inscriptions!B20,4)</f>
        <v/>
      </c>
      <c r="E20" s="23" t="str">
        <f>IF(Inscriptions!B20="","",IF(MID(Inscriptions!B20,10,1)="1","M",IF(MID(Inscriptions!B20,10,1)="3","M",IF(MID(Inscriptions!B20,10,1)="5","M",IF(MID(Inscriptions!B20,10,1)="7","M",IF(MID(Inscriptions!B20,10,1)="9","M","W"))))))</f>
        <v/>
      </c>
      <c r="F20" s="16" t="str">
        <f>IF(D20="","",IF(OR(D20=$J$4,D20&gt;$J$4),$J$3,IF(OR(D20=$K$4,D20=$K$5),$K$3,IF(OR(D20=$L$4,D20=$L$5),$L$3,IF(D20&lt;=$M$4,$M$3,"")))))</f>
        <v/>
      </c>
      <c r="G20" s="24">
        <f>Inscriptions!E20</f>
        <v>0</v>
      </c>
    </row>
    <row r="21" spans="1:7">
      <c r="A21" s="2">
        <f>Inscriptions!A21</f>
        <v>0</v>
      </c>
      <c r="B21" s="2">
        <f>Inscriptions!C21</f>
        <v>0</v>
      </c>
      <c r="C21" s="2">
        <f>Inscriptions!D21</f>
        <v>0</v>
      </c>
      <c r="D21" s="2" t="str">
        <f>LEFT(Inscriptions!B21,4)</f>
        <v/>
      </c>
      <c r="E21" s="23" t="str">
        <f>IF(Inscriptions!B21="","",IF(MID(Inscriptions!B21,10,1)="1","M",IF(MID(Inscriptions!B21,10,1)="3","M",IF(MID(Inscriptions!B21,10,1)="5","M",IF(MID(Inscriptions!B21,10,1)="7","M",IF(MID(Inscriptions!B21,10,1)="9","M","W"))))))</f>
        <v/>
      </c>
      <c r="F21" s="16" t="str">
        <f>IF(D21="","",IF(OR(D21=$J$4,D21&gt;$J$4),$J$3,IF(OR(D21=$K$4,D21=$K$5),$K$3,IF(OR(D21=$L$4,D21=$L$5),$L$3,IF(D21&lt;=$M$4,$M$3,"")))))</f>
        <v/>
      </c>
      <c r="G21" s="24">
        <f>Inscriptions!E21</f>
        <v>0</v>
      </c>
    </row>
    <row r="22" spans="1:7">
      <c r="A22" s="2">
        <f>Inscriptions!A22</f>
        <v>0</v>
      </c>
      <c r="B22" s="2">
        <f>Inscriptions!C22</f>
        <v>0</v>
      </c>
      <c r="C22" s="2">
        <f>Inscriptions!D22</f>
        <v>0</v>
      </c>
      <c r="D22" s="2" t="str">
        <f>LEFT(Inscriptions!B22,4)</f>
        <v/>
      </c>
      <c r="E22" s="23" t="str">
        <f>IF(Inscriptions!B22="","",IF(MID(Inscriptions!B22,10,1)="1","M",IF(MID(Inscriptions!B22,10,1)="3","M",IF(MID(Inscriptions!B22,10,1)="5","M",IF(MID(Inscriptions!B22,10,1)="7","M",IF(MID(Inscriptions!B22,10,1)="9","M","W"))))))</f>
        <v/>
      </c>
      <c r="F22" s="16" t="str">
        <f>IF(D22="","",IF(OR(D22=$J$4,D22&gt;$J$4),$J$3,IF(OR(D22=$K$4,D22=$K$5),$K$3,IF(OR(D22=$L$4,D22=$L$5),$L$3,IF(D22&lt;=$M$4,$M$3,"")))))</f>
        <v/>
      </c>
      <c r="G22" s="24">
        <f>Inscriptions!E22</f>
        <v>0</v>
      </c>
    </row>
    <row r="23" spans="1:7">
      <c r="A23" s="2">
        <f>Inscriptions!A23</f>
        <v>0</v>
      </c>
      <c r="B23" s="2">
        <f>Inscriptions!C23</f>
        <v>0</v>
      </c>
      <c r="C23" s="2">
        <f>Inscriptions!D23</f>
        <v>0</v>
      </c>
      <c r="D23" s="2" t="str">
        <f>LEFT(Inscriptions!B23,4)</f>
        <v/>
      </c>
      <c r="E23" s="23" t="str">
        <f>IF(Inscriptions!B23="","",IF(MID(Inscriptions!B23,10,1)="1","M",IF(MID(Inscriptions!B23,10,1)="3","M",IF(MID(Inscriptions!B23,10,1)="5","M",IF(MID(Inscriptions!B23,10,1)="7","M",IF(MID(Inscriptions!B23,10,1)="9","M","W"))))))</f>
        <v/>
      </c>
      <c r="F23" s="16" t="str">
        <f>IF(D23="","",IF(OR(D23=$J$4,D23&gt;$J$4),$J$3,IF(OR(D23=$K$4,D23=$K$5),$K$3,IF(OR(D23=$L$4,D23=$L$5),$L$3,IF(D23&lt;=$M$4,$M$3,"")))))</f>
        <v/>
      </c>
      <c r="G23" s="24">
        <f>Inscriptions!E23</f>
        <v>0</v>
      </c>
    </row>
    <row r="24" spans="1:7">
      <c r="A24" s="2">
        <f>Inscriptions!A24</f>
        <v>0</v>
      </c>
      <c r="B24" s="2">
        <f>Inscriptions!C24</f>
        <v>0</v>
      </c>
      <c r="C24" s="2">
        <f>Inscriptions!D24</f>
        <v>0</v>
      </c>
      <c r="D24" s="2" t="str">
        <f>LEFT(Inscriptions!B24,4)</f>
        <v/>
      </c>
      <c r="E24" s="23" t="str">
        <f>IF(Inscriptions!B24="","",IF(MID(Inscriptions!B24,10,1)="1","M",IF(MID(Inscriptions!B24,10,1)="3","M",IF(MID(Inscriptions!B24,10,1)="5","M",IF(MID(Inscriptions!B24,10,1)="7","M",IF(MID(Inscriptions!B24,10,1)="9","M","W"))))))</f>
        <v/>
      </c>
      <c r="F24" s="16" t="str">
        <f>IF(D24="","",IF(OR(D24=$J$4,D24&gt;$J$4),$J$3,IF(OR(D24=$K$4,D24=$K$5),$K$3,IF(OR(D24=$L$4,D24=$L$5),$L$3,IF(D24&lt;=$M$4,$M$3,"")))))</f>
        <v/>
      </c>
      <c r="G24" s="24">
        <f>Inscriptions!E24</f>
        <v>0</v>
      </c>
    </row>
    <row r="25" spans="1:7">
      <c r="A25" s="2">
        <f>Inscriptions!A25</f>
        <v>0</v>
      </c>
      <c r="B25" s="2">
        <f>Inscriptions!C25</f>
        <v>0</v>
      </c>
      <c r="C25" s="2">
        <f>Inscriptions!D25</f>
        <v>0</v>
      </c>
      <c r="D25" s="2" t="str">
        <f>LEFT(Inscriptions!B25,4)</f>
        <v/>
      </c>
      <c r="E25" s="23" t="str">
        <f>IF(Inscriptions!B25="","",IF(MID(Inscriptions!B25,10,1)="1","M",IF(MID(Inscriptions!B25,10,1)="3","M",IF(MID(Inscriptions!B25,10,1)="5","M",IF(MID(Inscriptions!B25,10,1)="7","M",IF(MID(Inscriptions!B25,10,1)="9","M","W"))))))</f>
        <v/>
      </c>
      <c r="F25" s="16" t="str">
        <f>IF(D25="","",IF(OR(D25=$J$4,D25&gt;$J$4),$J$3,IF(OR(D25=$K$4,D25=$K$5),$K$3,IF(OR(D25=$L$4,D25=$L$5),$L$3,IF(D25&lt;=$M$4,$M$3,"")))))</f>
        <v/>
      </c>
      <c r="G25" s="24">
        <f>Inscriptions!E25</f>
        <v>0</v>
      </c>
    </row>
    <row r="26" spans="1:7">
      <c r="A26" s="2">
        <f>Inscriptions!A26</f>
        <v>0</v>
      </c>
      <c r="B26" s="2">
        <f>Inscriptions!C26</f>
        <v>0</v>
      </c>
      <c r="C26" s="2">
        <f>Inscriptions!D26</f>
        <v>0</v>
      </c>
      <c r="D26" s="2" t="str">
        <f>LEFT(Inscriptions!B26,4)</f>
        <v/>
      </c>
      <c r="E26" s="23" t="str">
        <f>IF(Inscriptions!B26="","",IF(MID(Inscriptions!B26,10,1)="1","M",IF(MID(Inscriptions!B26,10,1)="3","M",IF(MID(Inscriptions!B26,10,1)="5","M",IF(MID(Inscriptions!B26,10,1)="7","M",IF(MID(Inscriptions!B26,10,1)="9","M","W"))))))</f>
        <v/>
      </c>
      <c r="F26" s="16" t="str">
        <f>IF(D26="","",IF(OR(D26=$J$4,D26&gt;$J$4),$J$3,IF(OR(D26=$K$4,D26=$K$5),$K$3,IF(OR(D26=$L$4,D26=$L$5),$L$3,IF(D26&lt;=$M$4,$M$3,"")))))</f>
        <v/>
      </c>
      <c r="G26" s="24">
        <f>Inscriptions!E26</f>
        <v>0</v>
      </c>
    </row>
    <row r="27" spans="1:7">
      <c r="A27" s="2">
        <f>Inscriptions!A27</f>
        <v>0</v>
      </c>
      <c r="B27" s="2">
        <f>Inscriptions!C27</f>
        <v>0</v>
      </c>
      <c r="C27" s="2">
        <f>Inscriptions!D27</f>
        <v>0</v>
      </c>
      <c r="D27" s="2" t="str">
        <f>LEFT(Inscriptions!B27,4)</f>
        <v/>
      </c>
      <c r="E27" s="23" t="str">
        <f>IF(Inscriptions!B27="","",IF(MID(Inscriptions!B27,10,1)="1","M",IF(MID(Inscriptions!B27,10,1)="3","M",IF(MID(Inscriptions!B27,10,1)="5","M",IF(MID(Inscriptions!B27,10,1)="7","M",IF(MID(Inscriptions!B27,10,1)="9","M","W"))))))</f>
        <v/>
      </c>
      <c r="F27" s="16" t="str">
        <f>IF(D27="","",IF(OR(D27=$J$4,D27&gt;$J$4),$J$3,IF(OR(D27=$K$4,D27=$K$5),$K$3,IF(OR(D27=$L$4,D27=$L$5),$L$3,IF(D27&lt;=$M$4,$M$3,"")))))</f>
        <v/>
      </c>
      <c r="G27" s="24">
        <f>Inscriptions!E27</f>
        <v>0</v>
      </c>
    </row>
    <row r="28" spans="1:7">
      <c r="A28" s="2">
        <f>Inscriptions!A28</f>
        <v>0</v>
      </c>
      <c r="B28" s="2">
        <f>Inscriptions!C28</f>
        <v>0</v>
      </c>
      <c r="C28" s="2">
        <f>Inscriptions!D28</f>
        <v>0</v>
      </c>
      <c r="D28" s="2" t="str">
        <f>LEFT(Inscriptions!B28,4)</f>
        <v/>
      </c>
      <c r="E28" s="23" t="str">
        <f>IF(Inscriptions!B28="","",IF(MID(Inscriptions!B28,10,1)="1","M",IF(MID(Inscriptions!B28,10,1)="3","M",IF(MID(Inscriptions!B28,10,1)="5","M",IF(MID(Inscriptions!B28,10,1)="7","M",IF(MID(Inscriptions!B28,10,1)="9","M","W"))))))</f>
        <v/>
      </c>
      <c r="F28" s="16" t="str">
        <f>IF(D28="","",IF(OR(D28=$J$4,D28&gt;$J$4),$J$3,IF(OR(D28=$K$4,D28=$K$5),$K$3,IF(OR(D28=$L$4,D28=$L$5),$L$3,IF(D28&lt;=$M$4,$M$3,"")))))</f>
        <v/>
      </c>
      <c r="G28" s="24">
        <f>Inscriptions!E28</f>
        <v>0</v>
      </c>
    </row>
    <row r="29" spans="1:7">
      <c r="A29" s="2">
        <f>Inscriptions!A29</f>
        <v>0</v>
      </c>
      <c r="B29" s="2">
        <f>Inscriptions!C29</f>
        <v>0</v>
      </c>
      <c r="C29" s="2">
        <f>Inscriptions!D29</f>
        <v>0</v>
      </c>
      <c r="D29" s="2" t="str">
        <f>LEFT(Inscriptions!B29,4)</f>
        <v/>
      </c>
      <c r="E29" s="23" t="str">
        <f>IF(Inscriptions!B29="","",IF(MID(Inscriptions!B29,10,1)="1","M",IF(MID(Inscriptions!B29,10,1)="3","M",IF(MID(Inscriptions!B29,10,1)="5","M",IF(MID(Inscriptions!B29,10,1)="7","M",IF(MID(Inscriptions!B29,10,1)="9","M","W"))))))</f>
        <v/>
      </c>
      <c r="F29" s="16" t="str">
        <f>IF(D29="","",IF(OR(D29=$J$4,D29&gt;$J$4),$J$3,IF(OR(D29=$K$4,D29=$K$5),$K$3,IF(OR(D29=$L$4,D29=$L$5),$L$3,IF(D29&lt;=$M$4,$M$3,"")))))</f>
        <v/>
      </c>
      <c r="G29" s="24">
        <f>Inscriptions!E29</f>
        <v>0</v>
      </c>
    </row>
    <row r="30" spans="1:7">
      <c r="A30" s="2">
        <f>Inscriptions!A30</f>
        <v>0</v>
      </c>
      <c r="B30" s="2">
        <f>Inscriptions!C30</f>
        <v>0</v>
      </c>
      <c r="C30" s="2">
        <f>Inscriptions!D30</f>
        <v>0</v>
      </c>
      <c r="D30" s="2" t="str">
        <f>LEFT(Inscriptions!B30,4)</f>
        <v/>
      </c>
      <c r="E30" s="23" t="str">
        <f>IF(Inscriptions!B30="","",IF(MID(Inscriptions!B30,10,1)="1","M",IF(MID(Inscriptions!B30,10,1)="3","M",IF(MID(Inscriptions!B30,10,1)="5","M",IF(MID(Inscriptions!B30,10,1)="7","M",IF(MID(Inscriptions!B30,10,1)="9","M","W"))))))</f>
        <v/>
      </c>
      <c r="F30" s="16" t="str">
        <f>IF(D30="","",IF(OR(D30=$J$4,D30&gt;$J$4),$J$3,IF(OR(D30=$K$4,D30=$K$5),$K$3,IF(OR(D30=$L$4,D30=$L$5),$L$3,IF(D30&lt;=$M$4,$M$3,"")))))</f>
        <v/>
      </c>
      <c r="G30" s="24">
        <f>Inscriptions!E30</f>
        <v>0</v>
      </c>
    </row>
    <row r="31" spans="1:7">
      <c r="A31" s="2">
        <f>Inscriptions!A31</f>
        <v>0</v>
      </c>
      <c r="B31" s="2">
        <f>Inscriptions!C31</f>
        <v>0</v>
      </c>
      <c r="C31" s="2">
        <f>Inscriptions!D31</f>
        <v>0</v>
      </c>
      <c r="D31" s="2" t="str">
        <f>LEFT(Inscriptions!B31,4)</f>
        <v/>
      </c>
      <c r="E31" s="23" t="str">
        <f>IF(Inscriptions!B31="","",IF(MID(Inscriptions!B31,10,1)="1","M",IF(MID(Inscriptions!B31,10,1)="3","M",IF(MID(Inscriptions!B31,10,1)="5","M",IF(MID(Inscriptions!B31,10,1)="7","M",IF(MID(Inscriptions!B31,10,1)="9","M","W"))))))</f>
        <v/>
      </c>
      <c r="F31" s="16" t="str">
        <f>IF(D31="","",IF(OR(D31=$J$4,D31&gt;$J$4),$J$3,IF(OR(D31=$K$4,D31=$K$5),$K$3,IF(OR(D31=$L$4,D31=$L$5),$L$3,IF(D31&lt;=$M$4,$M$3,"")))))</f>
        <v/>
      </c>
      <c r="G31" s="24">
        <f>Inscriptions!E31</f>
        <v>0</v>
      </c>
    </row>
  </sheetData>
  <mergeCells count="2">
    <mergeCell ref="A2:C2"/>
    <mergeCell ref="D2:E2"/>
  </mergeCells>
  <pageMargins left="0.55118110236220474" right="0.55118110236220474" top="0.62992125984251968" bottom="0.98425196850393704" header="0.51181102362204722" footer="0.5118110236220472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1085850</xdr:colOff>
                <xdr:row>1</xdr:row>
                <xdr:rowOff>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Inscriptions</vt:lpstr>
      <vt:lpstr>LASEL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LASEL</dc:creator>
  <cp:lastModifiedBy>wum</cp:lastModifiedBy>
  <cp:lastPrinted>2016-09-21T06:43:56Z</cp:lastPrinted>
  <dcterms:created xsi:type="dcterms:W3CDTF">2006-02-08T08:18:47Z</dcterms:created>
  <dcterms:modified xsi:type="dcterms:W3CDTF">2017-09-26T06:15:54Z</dcterms:modified>
</cp:coreProperties>
</file>